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<sst xmlns="http://schemas.openxmlformats.org/spreadsheetml/2006/main" count="49" uniqueCount="49">
  <si>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Příloha č. 1</t>
  </si>
  <si>
    <t>Pol.</t>
  </si>
  <si>
    <t>Název položky</t>
  </si>
  <si>
    <t>SR 2006</t>
  </si>
  <si>
    <t>Poplatky ze psů</t>
  </si>
  <si>
    <t>Poplatky za užívání veřejného prostranství</t>
  </si>
  <si>
    <t>Správní poplatky</t>
  </si>
  <si>
    <t>Daň z nemovitosti</t>
  </si>
  <si>
    <t>Daňové příjmy celkem</t>
  </si>
  <si>
    <t>2111</t>
  </si>
  <si>
    <t>Příjmy z poskytování služeb a výrobků</t>
  </si>
  <si>
    <t>Ostatní příjmy z vlastní činnosti</t>
  </si>
  <si>
    <t>Odvody příspěvkových organizací</t>
  </si>
  <si>
    <t>Příjmy z pronájmu pozemků</t>
  </si>
  <si>
    <t>Nedaňové příjmy celkem</t>
  </si>
  <si>
    <t>3111</t>
  </si>
  <si>
    <t>Příjmy z prodeje pozemků</t>
  </si>
  <si>
    <t>3112</t>
  </si>
  <si>
    <t>Kapitálové příjmy celkem</t>
  </si>
  <si>
    <t>4112</t>
  </si>
  <si>
    <t>4134</t>
  </si>
  <si>
    <t>Převody z rozpočtových účtů</t>
  </si>
  <si>
    <t>Přijaté dotace a převody</t>
  </si>
  <si>
    <t>Příjmy CELKEM</t>
  </si>
  <si>
    <t>Konsolidace příjmů (-Pol 4133)+(-Pol 4134)</t>
  </si>
  <si>
    <t>Příjmy CELKEM po konsolidaci</t>
  </si>
  <si>
    <t>8124</t>
  </si>
  <si>
    <t>Uhrazené splátky dlouhod. přijatých půjč.prostř.</t>
  </si>
  <si>
    <t>Financování CELKEM</t>
  </si>
  <si>
    <t>Celkové zdroje</t>
  </si>
  <si>
    <t>Příjmy z pronájmu nemovitostí</t>
  </si>
  <si>
    <t>Příjmy z pronájmu movitých věcí</t>
  </si>
  <si>
    <t>Příjmy z reklam na objektech</t>
  </si>
  <si>
    <t>Příjmy z úroků</t>
  </si>
  <si>
    <t>Přijaté  sankční platby</t>
  </si>
  <si>
    <t>Příjmy z prodeje movitého majetku - drobného</t>
  </si>
  <si>
    <t>Příjmy z prodeje domů</t>
  </si>
  <si>
    <t>Ostatní neinvestiční dotace ze SR</t>
  </si>
  <si>
    <t>Neinv.přijatá dotace ze SR v rámci souhr.dotač.vztahu</t>
  </si>
  <si>
    <t>Změna stavu krátkodobých prostředků na účtech</t>
  </si>
  <si>
    <t>Aktivní krátkodobé operace řízení likvidity- výdaje</t>
  </si>
  <si>
    <t>Náhrady za sociální pohřby</t>
  </si>
  <si>
    <t>Dlouhodobé přijaté půjčené prostředky</t>
  </si>
  <si>
    <t>Převod mezi st. městy a jejich měst. obvody</t>
  </si>
  <si>
    <t>SR 2015</t>
  </si>
  <si>
    <t>Příjmy a financování podle položek rozpočtové skladby na rok 2017 (v tis. Kč) MOb Vítkovice</t>
  </si>
  <si>
    <t>SR 2016</t>
  </si>
  <si>
    <t>NÁVRH 2017</t>
  </si>
  <si>
    <t>Přijaté pojistné náhrady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</si>
</sst>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6" fillId="9" borderId="0" applyNumberFormat="0" applyBorder="0" applyAlignment="0" applyProtection="0"/>
    <xf numFmtId="0" fontId="10" fillId="1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2" fillId="38" borderId="6" applyNumberFormat="0" applyAlignment="0" applyProtection="0"/>
    <xf numFmtId="0" fontId="29" fillId="39" borderId="0" applyNumberFormat="0" applyBorder="0" applyAlignment="0" applyProtection="0"/>
    <xf numFmtId="0" fontId="8" fillId="13" borderId="1" applyNumberFormat="0" applyAlignment="0" applyProtection="0"/>
    <xf numFmtId="0" fontId="30" fillId="40" borderId="7" applyNumberFormat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43" borderId="12" applyNumberFormat="0" applyFont="0" applyAlignment="0" applyProtection="0"/>
    <xf numFmtId="0" fontId="9" fillId="13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37" fillId="4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39" fillId="46" borderId="17" applyNumberFormat="0" applyAlignment="0" applyProtection="0"/>
    <xf numFmtId="0" fontId="40" fillId="47" borderId="17" applyNumberFormat="0" applyAlignment="0" applyProtection="0"/>
    <xf numFmtId="0" fontId="41" fillId="47" borderId="1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3" fontId="17" fillId="0" borderId="20" xfId="0" applyNumberFormat="1" applyFont="1" applyBorder="1" applyAlignment="1">
      <alignment/>
    </xf>
    <xf numFmtId="0" fontId="17" fillId="0" borderId="21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4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7" fillId="0" borderId="25" xfId="0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7" fillId="0" borderId="22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0" fillId="54" borderId="26" xfId="0" applyNumberFormat="1" applyFont="1" applyFill="1" applyBorder="1" applyAlignment="1">
      <alignment/>
    </xf>
    <xf numFmtId="3" fontId="21" fillId="0" borderId="24" xfId="0" applyNumberFormat="1" applyFont="1" applyBorder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3" fontId="17" fillId="0" borderId="31" xfId="0" applyNumberFormat="1" applyFont="1" applyBorder="1" applyAlignment="1">
      <alignment/>
    </xf>
    <xf numFmtId="0" fontId="17" fillId="0" borderId="32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0" fontId="17" fillId="0" borderId="34" xfId="0" applyFont="1" applyBorder="1" applyAlignment="1">
      <alignment horizontal="center"/>
    </xf>
    <xf numFmtId="3" fontId="21" fillId="0" borderId="35" xfId="0" applyNumberFormat="1" applyFont="1" applyBorder="1" applyAlignment="1">
      <alignment/>
    </xf>
    <xf numFmtId="0" fontId="17" fillId="0" borderId="36" xfId="0" applyFont="1" applyBorder="1" applyAlignment="1">
      <alignment/>
    </xf>
    <xf numFmtId="3" fontId="18" fillId="0" borderId="37" xfId="0" applyNumberFormat="1" applyFont="1" applyBorder="1" applyAlignment="1">
      <alignment/>
    </xf>
    <xf numFmtId="3" fontId="17" fillId="0" borderId="33" xfId="0" applyNumberFormat="1" applyFont="1" applyBorder="1" applyAlignment="1">
      <alignment vertical="center"/>
    </xf>
    <xf numFmtId="3" fontId="17" fillId="0" borderId="35" xfId="0" applyNumberFormat="1" applyFont="1" applyBorder="1" applyAlignment="1">
      <alignment/>
    </xf>
    <xf numFmtId="0" fontId="18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3" fontId="20" fillId="54" borderId="37" xfId="0" applyNumberFormat="1" applyFont="1" applyFill="1" applyBorder="1" applyAlignment="1">
      <alignment/>
    </xf>
    <xf numFmtId="0" fontId="17" fillId="0" borderId="36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17" fillId="0" borderId="39" xfId="0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41.8515625" style="0" customWidth="1"/>
    <col min="3" max="3" width="9.140625" style="0" hidden="1" customWidth="1"/>
    <col min="4" max="5" width="10.00390625" style="0" customWidth="1"/>
    <col min="6" max="6" width="13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 t="s">
        <v>0</v>
      </c>
    </row>
    <row r="3" spans="1:6" ht="15">
      <c r="A3" s="1"/>
      <c r="B3" s="1"/>
      <c r="C3" s="1"/>
      <c r="D3" s="1"/>
      <c r="E3" s="1"/>
      <c r="F3" s="1"/>
    </row>
    <row r="4" spans="1:6" ht="15.75" thickBot="1">
      <c r="A4" s="2" t="s">
        <v>45</v>
      </c>
      <c r="B4" s="1"/>
      <c r="C4" s="1"/>
      <c r="D4" s="1"/>
      <c r="E4" s="15"/>
      <c r="F4" s="1"/>
    </row>
    <row r="5" spans="1:6" ht="24.75" customHeight="1" thickBot="1">
      <c r="A5" s="20" t="s">
        <v>1</v>
      </c>
      <c r="B5" s="21" t="s">
        <v>2</v>
      </c>
      <c r="C5" s="21" t="s">
        <v>3</v>
      </c>
      <c r="D5" s="21" t="s">
        <v>44</v>
      </c>
      <c r="E5" s="21" t="s">
        <v>46</v>
      </c>
      <c r="F5" s="22" t="s">
        <v>47</v>
      </c>
    </row>
    <row r="6" spans="1:6" ht="16.5" customHeight="1" thickTop="1">
      <c r="A6" s="23">
        <v>1341</v>
      </c>
      <c r="B6" s="3" t="s">
        <v>4</v>
      </c>
      <c r="C6" s="3">
        <v>445</v>
      </c>
      <c r="D6" s="4">
        <v>235</v>
      </c>
      <c r="E6" s="4">
        <v>210</v>
      </c>
      <c r="F6" s="24">
        <v>210</v>
      </c>
    </row>
    <row r="7" spans="1:8" ht="15">
      <c r="A7" s="25">
        <v>1343</v>
      </c>
      <c r="B7" s="5" t="s">
        <v>5</v>
      </c>
      <c r="C7" s="5">
        <v>900</v>
      </c>
      <c r="D7" s="6">
        <v>750</v>
      </c>
      <c r="E7" s="6">
        <v>650</v>
      </c>
      <c r="F7" s="26">
        <v>600</v>
      </c>
      <c r="H7" s="1"/>
    </row>
    <row r="8" spans="1:6" ht="15.75" customHeight="1">
      <c r="A8" s="25">
        <v>1361</v>
      </c>
      <c r="B8" s="5" t="s">
        <v>6</v>
      </c>
      <c r="C8" s="5">
        <v>3140</v>
      </c>
      <c r="D8" s="6">
        <v>670</v>
      </c>
      <c r="E8" s="6">
        <v>670</v>
      </c>
      <c r="F8" s="26">
        <v>550</v>
      </c>
    </row>
    <row r="9" spans="1:6" ht="15.75" thickBot="1">
      <c r="A9" s="27">
        <v>1511</v>
      </c>
      <c r="B9" s="7" t="s">
        <v>7</v>
      </c>
      <c r="C9" s="7">
        <v>9000</v>
      </c>
      <c r="D9" s="19">
        <v>18500</v>
      </c>
      <c r="E9" s="19">
        <v>18500</v>
      </c>
      <c r="F9" s="28">
        <v>18500</v>
      </c>
    </row>
    <row r="10" spans="1:6" ht="16.5" thickBot="1" thickTop="1">
      <c r="A10" s="29"/>
      <c r="B10" s="9" t="s">
        <v>8</v>
      </c>
      <c r="C10" s="10">
        <f>SUM(C6:C9)</f>
        <v>13485</v>
      </c>
      <c r="D10" s="11">
        <f>SUM(D6:D9)</f>
        <v>20155</v>
      </c>
      <c r="E10" s="11">
        <f>SUM(E6:E9)</f>
        <v>20030</v>
      </c>
      <c r="F10" s="30">
        <f>SUM(F6:F9)</f>
        <v>19860</v>
      </c>
    </row>
    <row r="11" spans="1:8" ht="15.75" thickTop="1">
      <c r="A11" s="23" t="s">
        <v>9</v>
      </c>
      <c r="B11" s="3" t="s">
        <v>10</v>
      </c>
      <c r="C11" s="3">
        <v>2025</v>
      </c>
      <c r="D11" s="4">
        <v>14836</v>
      </c>
      <c r="E11" s="4">
        <v>13742</v>
      </c>
      <c r="F11" s="24">
        <v>12560</v>
      </c>
      <c r="H11" s="16"/>
    </row>
    <row r="12" spans="1:6" ht="15">
      <c r="A12" s="25">
        <v>2119</v>
      </c>
      <c r="B12" s="5" t="s">
        <v>11</v>
      </c>
      <c r="C12" s="5">
        <v>0</v>
      </c>
      <c r="D12" s="13">
        <v>250</v>
      </c>
      <c r="E12" s="13">
        <v>60</v>
      </c>
      <c r="F12" s="31">
        <v>100</v>
      </c>
    </row>
    <row r="13" spans="1:6" ht="15">
      <c r="A13" s="25">
        <v>2122</v>
      </c>
      <c r="B13" s="5" t="s">
        <v>12</v>
      </c>
      <c r="C13" s="5">
        <v>1626</v>
      </c>
      <c r="D13" s="6">
        <v>53</v>
      </c>
      <c r="E13" s="6">
        <v>19</v>
      </c>
      <c r="F13" s="26">
        <v>13</v>
      </c>
    </row>
    <row r="14" spans="1:6" ht="15">
      <c r="A14" s="25">
        <v>2131</v>
      </c>
      <c r="B14" s="5" t="s">
        <v>13</v>
      </c>
      <c r="C14" s="5">
        <v>1400</v>
      </c>
      <c r="D14" s="6">
        <v>4800</v>
      </c>
      <c r="E14" s="6">
        <v>4799</v>
      </c>
      <c r="F14" s="26">
        <v>4513</v>
      </c>
    </row>
    <row r="15" spans="1:6" ht="15">
      <c r="A15" s="25">
        <v>2132</v>
      </c>
      <c r="B15" s="5" t="s">
        <v>30</v>
      </c>
      <c r="C15" s="5">
        <v>84650</v>
      </c>
      <c r="D15" s="6">
        <v>27006</v>
      </c>
      <c r="E15" s="6">
        <v>25969</v>
      </c>
      <c r="F15" s="26">
        <v>25660</v>
      </c>
    </row>
    <row r="16" spans="1:6" ht="15">
      <c r="A16" s="25">
        <v>2133</v>
      </c>
      <c r="B16" s="5" t="s">
        <v>31</v>
      </c>
      <c r="C16" s="5"/>
      <c r="D16" s="6">
        <v>108</v>
      </c>
      <c r="E16" s="6">
        <v>115</v>
      </c>
      <c r="F16" s="26">
        <v>115</v>
      </c>
    </row>
    <row r="17" spans="1:6" ht="15">
      <c r="A17" s="25">
        <v>2139</v>
      </c>
      <c r="B17" s="5" t="s">
        <v>32</v>
      </c>
      <c r="C17" s="5">
        <v>0</v>
      </c>
      <c r="D17" s="6">
        <v>210</v>
      </c>
      <c r="E17" s="6">
        <v>100</v>
      </c>
      <c r="F17" s="26">
        <v>212</v>
      </c>
    </row>
    <row r="18" spans="1:8" ht="15">
      <c r="A18" s="25">
        <v>2141</v>
      </c>
      <c r="B18" s="5" t="s">
        <v>33</v>
      </c>
      <c r="C18" s="5">
        <v>0</v>
      </c>
      <c r="D18" s="6">
        <v>50</v>
      </c>
      <c r="E18" s="6">
        <v>0</v>
      </c>
      <c r="F18" s="26">
        <v>0</v>
      </c>
      <c r="H18" s="17"/>
    </row>
    <row r="19" spans="1:6" ht="15">
      <c r="A19" s="25">
        <v>2212</v>
      </c>
      <c r="B19" s="5" t="s">
        <v>34</v>
      </c>
      <c r="C19" s="5">
        <v>0</v>
      </c>
      <c r="D19" s="6">
        <v>40</v>
      </c>
      <c r="E19" s="6">
        <v>25</v>
      </c>
      <c r="F19" s="26">
        <v>25</v>
      </c>
    </row>
    <row r="20" spans="1:6" ht="15">
      <c r="A20" s="25">
        <v>2310</v>
      </c>
      <c r="B20" s="5" t="s">
        <v>35</v>
      </c>
      <c r="C20" s="5"/>
      <c r="D20" s="6">
        <v>390</v>
      </c>
      <c r="E20" s="6">
        <v>405</v>
      </c>
      <c r="F20" s="26">
        <v>405</v>
      </c>
    </row>
    <row r="21" spans="1:6" ht="15">
      <c r="A21" s="25">
        <v>2322</v>
      </c>
      <c r="B21" s="5" t="s">
        <v>48</v>
      </c>
      <c r="C21" s="5"/>
      <c r="D21" s="6">
        <v>0</v>
      </c>
      <c r="E21" s="6">
        <v>0</v>
      </c>
      <c r="F21" s="26">
        <v>2580</v>
      </c>
    </row>
    <row r="22" spans="1:6" ht="15.75" thickBot="1">
      <c r="A22" s="25">
        <v>2324</v>
      </c>
      <c r="B22" s="5" t="s">
        <v>41</v>
      </c>
      <c r="C22" s="5">
        <v>0</v>
      </c>
      <c r="D22" s="6">
        <v>260</v>
      </c>
      <c r="E22" s="6">
        <v>215</v>
      </c>
      <c r="F22" s="26">
        <v>120</v>
      </c>
    </row>
    <row r="23" spans="1:6" ht="16.5" thickBot="1" thickTop="1">
      <c r="A23" s="29"/>
      <c r="B23" s="9" t="s">
        <v>14</v>
      </c>
      <c r="C23" s="10">
        <v>90067</v>
      </c>
      <c r="D23" s="11">
        <f>SUM(D11:D22)</f>
        <v>48003</v>
      </c>
      <c r="E23" s="11">
        <f>SUM(E11:E22)</f>
        <v>45449</v>
      </c>
      <c r="F23" s="30">
        <f>SUM(F11:F22)</f>
        <v>46303</v>
      </c>
    </row>
    <row r="24" spans="1:6" ht="15.75" thickTop="1">
      <c r="A24" s="23" t="s">
        <v>15</v>
      </c>
      <c r="B24" s="3" t="s">
        <v>16</v>
      </c>
      <c r="C24" s="3">
        <v>3721</v>
      </c>
      <c r="D24" s="4">
        <v>470</v>
      </c>
      <c r="E24" s="4">
        <v>360</v>
      </c>
      <c r="F24" s="24">
        <v>1100</v>
      </c>
    </row>
    <row r="25" spans="1:6" ht="16.5" customHeight="1" thickBot="1">
      <c r="A25" s="25" t="s">
        <v>17</v>
      </c>
      <c r="B25" s="5" t="s">
        <v>36</v>
      </c>
      <c r="C25" s="5">
        <v>1182</v>
      </c>
      <c r="D25" s="6">
        <v>60</v>
      </c>
      <c r="E25" s="6">
        <v>0</v>
      </c>
      <c r="F25" s="26">
        <v>0</v>
      </c>
    </row>
    <row r="26" spans="1:9" ht="17.25" customHeight="1" thickBot="1" thickTop="1">
      <c r="A26" s="29"/>
      <c r="B26" s="9" t="s">
        <v>18</v>
      </c>
      <c r="C26" s="10">
        <v>5503</v>
      </c>
      <c r="D26" s="11">
        <f>SUM(D24:D25)</f>
        <v>530</v>
      </c>
      <c r="E26" s="11">
        <f>SUM(E24:E25)</f>
        <v>360</v>
      </c>
      <c r="F26" s="30">
        <f>SUM(F24:F25)</f>
        <v>1100</v>
      </c>
      <c r="I26" s="14"/>
    </row>
    <row r="27" spans="1:6" ht="15.75" thickTop="1">
      <c r="A27" s="23" t="s">
        <v>19</v>
      </c>
      <c r="B27" s="3" t="s">
        <v>38</v>
      </c>
      <c r="C27" s="3">
        <v>45416</v>
      </c>
      <c r="D27" s="4">
        <v>3091</v>
      </c>
      <c r="E27" s="4">
        <v>3160</v>
      </c>
      <c r="F27" s="24">
        <v>3594</v>
      </c>
    </row>
    <row r="28" spans="1:6" ht="15">
      <c r="A28" s="25">
        <v>4116</v>
      </c>
      <c r="B28" s="5" t="s">
        <v>37</v>
      </c>
      <c r="C28" s="5">
        <v>2576</v>
      </c>
      <c r="D28" s="6">
        <v>1080</v>
      </c>
      <c r="E28" s="6">
        <v>900</v>
      </c>
      <c r="F28" s="26">
        <v>700</v>
      </c>
    </row>
    <row r="29" spans="1:6" ht="15">
      <c r="A29" s="25">
        <v>4137</v>
      </c>
      <c r="B29" s="5" t="s">
        <v>43</v>
      </c>
      <c r="C29" s="5">
        <v>23023</v>
      </c>
      <c r="D29" s="6">
        <v>21047</v>
      </c>
      <c r="E29" s="6">
        <v>24043</v>
      </c>
      <c r="F29" s="26">
        <v>27307</v>
      </c>
    </row>
    <row r="30" spans="1:6" ht="15.75" thickBot="1">
      <c r="A30" s="27" t="s">
        <v>20</v>
      </c>
      <c r="B30" s="7" t="s">
        <v>21</v>
      </c>
      <c r="C30" s="7">
        <v>1100</v>
      </c>
      <c r="D30" s="8">
        <v>910</v>
      </c>
      <c r="E30" s="8">
        <v>922</v>
      </c>
      <c r="F30" s="32">
        <v>1025</v>
      </c>
    </row>
    <row r="31" spans="1:6" ht="16.5" thickBot="1" thickTop="1">
      <c r="A31" s="29"/>
      <c r="B31" s="9" t="s">
        <v>22</v>
      </c>
      <c r="C31" s="10">
        <v>75115</v>
      </c>
      <c r="D31" s="11">
        <f>SUM(D27:D30)</f>
        <v>26128</v>
      </c>
      <c r="E31" s="11">
        <f>SUM(E27:E30)</f>
        <v>29025</v>
      </c>
      <c r="F31" s="30">
        <f>SUM(F27:F30)</f>
        <v>32626</v>
      </c>
    </row>
    <row r="32" spans="1:6" ht="16.5" thickBot="1" thickTop="1">
      <c r="A32" s="33" t="s">
        <v>23</v>
      </c>
      <c r="B32" s="10"/>
      <c r="C32" s="10">
        <v>188170</v>
      </c>
      <c r="D32" s="11">
        <f>SUM(D10,D23,D26,D31)</f>
        <v>94816</v>
      </c>
      <c r="E32" s="11">
        <f>SUM(E10,E23,E26,E31)</f>
        <v>94864</v>
      </c>
      <c r="F32" s="30">
        <f>SUM(F10,F23,F26,F31)</f>
        <v>99889</v>
      </c>
    </row>
    <row r="33" spans="1:6" ht="16.5" thickBot="1" thickTop="1">
      <c r="A33" s="33" t="s">
        <v>24</v>
      </c>
      <c r="B33" s="10"/>
      <c r="C33" s="10">
        <v>-1100</v>
      </c>
      <c r="D33" s="12">
        <v>-910</v>
      </c>
      <c r="E33" s="12">
        <v>-922</v>
      </c>
      <c r="F33" s="30">
        <v>-1025</v>
      </c>
    </row>
    <row r="34" spans="1:6" ht="16.5" thickBot="1" thickTop="1">
      <c r="A34" s="33" t="s">
        <v>25</v>
      </c>
      <c r="B34" s="10"/>
      <c r="C34" s="10">
        <v>187070</v>
      </c>
      <c r="D34" s="11">
        <f>SUM(D32,D33)</f>
        <v>93906</v>
      </c>
      <c r="E34" s="11">
        <f>SUM(E32,E33)</f>
        <v>93942</v>
      </c>
      <c r="F34" s="30">
        <f>SUM(F32,F33)</f>
        <v>98864</v>
      </c>
    </row>
    <row r="35" spans="1:6" ht="16.5" thickBot="1" thickTop="1">
      <c r="A35" s="34">
        <v>8115</v>
      </c>
      <c r="B35" s="10" t="s">
        <v>39</v>
      </c>
      <c r="C35" s="10"/>
      <c r="D35" s="18">
        <v>14426</v>
      </c>
      <c r="E35" s="18">
        <v>15492</v>
      </c>
      <c r="F35" s="35">
        <v>9387</v>
      </c>
    </row>
    <row r="36" spans="1:6" ht="16.5" thickBot="1" thickTop="1">
      <c r="A36" s="34">
        <v>8123</v>
      </c>
      <c r="B36" s="10" t="s">
        <v>42</v>
      </c>
      <c r="C36" s="10"/>
      <c r="D36" s="12"/>
      <c r="E36" s="12"/>
      <c r="F36" s="30"/>
    </row>
    <row r="37" spans="1:6" ht="16.5" customHeight="1" thickBot="1" thickTop="1">
      <c r="A37" s="36" t="s">
        <v>26</v>
      </c>
      <c r="B37" s="10" t="s">
        <v>27</v>
      </c>
      <c r="C37" s="10">
        <v>-4800</v>
      </c>
      <c r="D37" s="12">
        <v>-1500</v>
      </c>
      <c r="E37" s="12">
        <v>-1500</v>
      </c>
      <c r="F37" s="30">
        <v>-1500</v>
      </c>
    </row>
    <row r="38" spans="1:6" ht="16.5" customHeight="1" thickBot="1" thickTop="1">
      <c r="A38" s="36">
        <v>8128</v>
      </c>
      <c r="B38" s="10" t="s">
        <v>40</v>
      </c>
      <c r="C38" s="10"/>
      <c r="D38" s="12">
        <v>0</v>
      </c>
      <c r="E38" s="12">
        <v>0</v>
      </c>
      <c r="F38" s="30">
        <v>0</v>
      </c>
    </row>
    <row r="39" spans="1:6" ht="16.5" customHeight="1" thickBot="1" thickTop="1">
      <c r="A39" s="33" t="s">
        <v>28</v>
      </c>
      <c r="B39" s="10"/>
      <c r="C39" s="10">
        <v>-4800</v>
      </c>
      <c r="D39" s="11">
        <f>SUM(D35:D38)</f>
        <v>12926</v>
      </c>
      <c r="E39" s="11">
        <f>SUM(E35:E38)</f>
        <v>13992</v>
      </c>
      <c r="F39" s="30">
        <f>SUM(F35:F38)</f>
        <v>7887</v>
      </c>
    </row>
    <row r="40" spans="1:6" ht="16.5" thickBot="1" thickTop="1">
      <c r="A40" s="37" t="s">
        <v>29</v>
      </c>
      <c r="B40" s="38"/>
      <c r="C40" s="38">
        <v>182270</v>
      </c>
      <c r="D40" s="39">
        <f>SUM(D34,D39)</f>
        <v>106832</v>
      </c>
      <c r="E40" s="39">
        <f>SUM(E34,E39)</f>
        <v>107934</v>
      </c>
      <c r="F40" s="40">
        <f>SUM(F34,F39)</f>
        <v>106751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lsindlarova</cp:lastModifiedBy>
  <cp:lastPrinted>2016-11-18T12:00:38Z</cp:lastPrinted>
  <dcterms:created xsi:type="dcterms:W3CDTF">2008-11-10T15:21:16Z</dcterms:created>
  <dcterms:modified xsi:type="dcterms:W3CDTF">2016-11-18T12:00:57Z</dcterms:modified>
  <cp:category/>
  <cp:version/>
  <cp:contentType/>
  <cp:contentStatus/>
</cp:coreProperties>
</file>